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36" windowHeight="9036" activeTab="0"/>
  </bookViews>
  <sheets>
    <sheet name="DKB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<sst xmlns="http://schemas.openxmlformats.org/spreadsheetml/2006/main" count="44" uniqueCount="21">
  <si>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1. Bahn</t>
  </si>
  <si>
    <t>2. Bahn</t>
  </si>
  <si>
    <t>3. Bahn</t>
  </si>
  <si>
    <t>4. Bahn</t>
  </si>
  <si>
    <t>G</t>
  </si>
  <si>
    <t>SP</t>
  </si>
  <si>
    <t>SP: Name, Vorname</t>
  </si>
  <si>
    <t>Ersatzspieler</t>
  </si>
  <si>
    <t>MaP</t>
  </si>
  <si>
    <t>Ges</t>
  </si>
  <si>
    <t>Satzpunkte</t>
  </si>
  <si>
    <t>Mannschaftspunkte</t>
  </si>
  <si>
    <t>Spielstand</t>
  </si>
  <si>
    <t>Ergebnis Punkte / Kegel</t>
  </si>
  <si>
    <t>Liga/Klasse:</t>
  </si>
  <si>
    <t>Spieltag:</t>
  </si>
  <si>
    <t>Spiel - Nummer:</t>
  </si>
  <si>
    <t>SaP</t>
  </si>
  <si>
    <t>Datum:</t>
  </si>
  <si>
    <t>Heim:</t>
  </si>
  <si>
    <t>Gast: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</si>
</sst>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7]dddd\,\ 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6"/>
      <color indexed="62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4"/>
      <name val="Arial"/>
      <family val="2"/>
    </font>
    <font>
      <sz val="11"/>
      <color theme="4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2" fillId="0" borderId="0" xfId="53" applyAlignment="1">
      <alignment horizontal="right"/>
      <protection/>
    </xf>
    <xf numFmtId="0" fontId="4" fillId="0" borderId="0" xfId="53" applyFont="1">
      <alignment/>
      <protection/>
    </xf>
    <xf numFmtId="0" fontId="3" fillId="0" borderId="0" xfId="0" applyFont="1" applyAlignment="1">
      <alignment horizontal="center" vertical="center"/>
    </xf>
    <xf numFmtId="0" fontId="4" fillId="0" borderId="10" xfId="53" applyFont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/>
      <protection/>
    </xf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0" borderId="10" xfId="53" applyFont="1" applyBorder="1" applyAlignment="1" applyProtection="1">
      <alignment horizontal="left" vertical="center"/>
      <protection locked="0"/>
    </xf>
    <xf numFmtId="0" fontId="4" fillId="0" borderId="11" xfId="53" applyFont="1" applyBorder="1" applyAlignment="1" applyProtection="1">
      <alignment horizontal="left" vertical="center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8" fillId="0" borderId="0" xfId="53" applyFont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3" applyFont="1" applyAlignment="1" applyProtection="1">
      <alignment horizontal="left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15" xfId="53" applyFont="1" applyBorder="1" applyAlignment="1">
      <alignment horizontal="center" vertical="center"/>
      <protection/>
    </xf>
    <xf numFmtId="0" fontId="5" fillId="0" borderId="10" xfId="53" applyFont="1" applyBorder="1" applyAlignment="1" applyProtection="1">
      <alignment horizontal="center" vertical="center"/>
      <protection locked="0"/>
    </xf>
    <xf numFmtId="0" fontId="7" fillId="0" borderId="11" xfId="53" applyFont="1" applyBorder="1" applyAlignment="1" applyProtection="1">
      <alignment horizontal="center" vertical="center"/>
      <protection locked="0"/>
    </xf>
    <xf numFmtId="166" fontId="6" fillId="0" borderId="10" xfId="53" applyNumberFormat="1" applyFont="1" applyBorder="1" applyAlignment="1">
      <alignment horizontal="center" vertical="center"/>
      <protection/>
    </xf>
    <xf numFmtId="166" fontId="6" fillId="0" borderId="11" xfId="53" applyNumberFormat="1" applyFont="1" applyBorder="1" applyAlignment="1">
      <alignment horizontal="center" vertical="center"/>
      <protection/>
    </xf>
    <xf numFmtId="0" fontId="3" fillId="0" borderId="0" xfId="53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4" fontId="3" fillId="0" borderId="0" xfId="53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16" xfId="53" applyFont="1" applyBorder="1" applyAlignment="1">
      <alignment horizontal="center" vertical="center"/>
      <protection/>
    </xf>
    <xf numFmtId="166" fontId="3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1" fontId="3" fillId="0" borderId="17" xfId="53" applyNumberFormat="1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166" fontId="3" fillId="0" borderId="18" xfId="53" applyNumberFormat="1" applyFont="1" applyBorder="1" applyAlignment="1">
      <alignment horizontal="center" vertical="center"/>
      <protection/>
    </xf>
    <xf numFmtId="166" fontId="3" fillId="0" borderId="19" xfId="53" applyNumberFormat="1" applyFont="1" applyBorder="1" applyAlignment="1">
      <alignment horizontal="center" vertical="center"/>
      <protection/>
    </xf>
    <xf numFmtId="166" fontId="3" fillId="0" borderId="15" xfId="53" applyNumberFormat="1" applyFont="1" applyBorder="1" applyAlignment="1">
      <alignment horizontal="center" vertical="center"/>
      <protection/>
    </xf>
    <xf numFmtId="166" fontId="12" fillId="0" borderId="12" xfId="53" applyNumberFormat="1" applyFont="1" applyBorder="1" applyAlignment="1">
      <alignment horizontal="center" vertical="center"/>
      <protection/>
    </xf>
    <xf numFmtId="1" fontId="3" fillId="0" borderId="18" xfId="53" applyNumberFormat="1" applyFont="1" applyBorder="1" applyAlignment="1">
      <alignment horizontal="center" vertical="center"/>
      <protection/>
    </xf>
    <xf numFmtId="1" fontId="3" fillId="0" borderId="15" xfId="53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0" fillId="0" borderId="0" xfId="53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/>
      <protection locked="0"/>
    </xf>
    <xf numFmtId="0" fontId="3" fillId="0" borderId="0" xfId="53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ielbericht_Beam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8"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8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FF00"/>
      </font>
      <border/>
    </dxf>
    <dxf>
      <font>
        <b/>
        <i val="0"/>
        <color rgb="FF00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30"/>
  <sheetViews>
    <sheetView showGridLines="0" tabSelected="1" zoomScalePageLayoutView="0" workbookViewId="0" topLeftCell="A1">
      <selection activeCell="B1" sqref="B1:R2"/>
    </sheetView>
  </sheetViews>
  <sheetFormatPr defaultColWidth="11.421875" defaultRowHeight="15"/>
  <cols>
    <col min="1" max="1" width="20.7109375" style="0" customWidth="1"/>
    <col min="2" max="2" width="4.7109375" style="0" customWidth="1"/>
    <col min="3" max="3" width="4.28125" style="0" customWidth="1"/>
    <col min="4" max="4" width="4.7109375" style="0" customWidth="1"/>
    <col min="5" max="5" width="4.28125" style="0" customWidth="1"/>
    <col min="6" max="6" width="4.7109375" style="0" customWidth="1"/>
    <col min="7" max="7" width="4.28125" style="0" customWidth="1"/>
    <col min="8" max="8" width="4.7109375" style="0" customWidth="1"/>
    <col min="9" max="9" width="4.28125" style="0" customWidth="1"/>
    <col min="10" max="10" width="4.421875" style="12" bestFit="1" customWidth="1"/>
    <col min="11" max="11" width="5.28125" style="0" customWidth="1"/>
    <col min="12" max="12" width="8.7109375" style="0" bestFit="1" customWidth="1"/>
    <col min="13" max="13" width="6.28125" style="0" customWidth="1"/>
    <col min="14" max="14" width="5.28125" style="0" customWidth="1"/>
    <col min="15" max="15" width="4.421875" style="12" bestFit="1" customWidth="1"/>
    <col min="16" max="16" width="4.7109375" style="0" customWidth="1"/>
    <col min="17" max="17" width="4.28125" style="0" customWidth="1"/>
    <col min="18" max="18" width="4.7109375" style="0" customWidth="1"/>
    <col min="19" max="19" width="4.28125" style="0" customWidth="1"/>
    <col min="20" max="20" width="4.7109375" style="0" customWidth="1"/>
    <col min="21" max="21" width="4.28125" style="0" customWidth="1"/>
    <col min="22" max="22" width="4.7109375" style="0" customWidth="1"/>
    <col min="23" max="23" width="4.28125" style="0" customWidth="1"/>
    <col min="24" max="24" width="20.7109375" style="0" customWidth="1"/>
  </cols>
  <sheetData>
    <row r="1" spans="1:24" s="12" customFormat="1" ht="19.5" customHeight="1">
      <c r="A1" s="48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0"/>
      <c r="T1" s="15"/>
      <c r="U1" s="15"/>
      <c r="V1" s="15"/>
      <c r="W1" s="15"/>
      <c r="X1" s="15"/>
    </row>
    <row r="2" spans="1:24" s="12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0"/>
      <c r="T2" s="15"/>
      <c r="U2" s="15"/>
      <c r="V2" s="15"/>
      <c r="W2" s="15"/>
      <c r="X2" s="15"/>
    </row>
    <row r="3" spans="1:21" s="12" customFormat="1" ht="19.5" customHeight="1">
      <c r="A3" s="30" t="s">
        <v>15</v>
      </c>
      <c r="B3" s="51"/>
      <c r="C3" s="30"/>
      <c r="D3" s="30" t="s">
        <v>18</v>
      </c>
      <c r="E3" s="31"/>
      <c r="F3" s="31"/>
      <c r="G3" s="31"/>
      <c r="H3" s="32"/>
      <c r="I3" s="33"/>
      <c r="J3" s="33"/>
      <c r="K3" s="33"/>
      <c r="L3" s="21"/>
      <c r="M3" s="53" t="s">
        <v>16</v>
      </c>
      <c r="N3" s="53"/>
      <c r="O3" s="53"/>
      <c r="P3" s="53"/>
      <c r="Q3" s="53"/>
      <c r="R3" s="54"/>
      <c r="S3" s="54"/>
      <c r="T3" s="50"/>
      <c r="U3" s="50"/>
    </row>
    <row r="4" spans="1:21" s="12" customFormat="1" ht="19.5" customHeight="1">
      <c r="A4" s="55"/>
      <c r="B4" s="52"/>
      <c r="C4" s="31"/>
      <c r="D4" s="31"/>
      <c r="E4" s="31"/>
      <c r="F4" s="31"/>
      <c r="G4" s="31"/>
      <c r="H4" s="33"/>
      <c r="I4" s="33"/>
      <c r="J4" s="33"/>
      <c r="K4" s="33"/>
      <c r="L4" s="21"/>
      <c r="M4" s="53"/>
      <c r="N4" s="53"/>
      <c r="O4" s="53"/>
      <c r="P4" s="53"/>
      <c r="Q4" s="53"/>
      <c r="R4" s="54"/>
      <c r="S4" s="54"/>
      <c r="T4" s="50"/>
      <c r="U4" s="50"/>
    </row>
    <row r="5" s="12" customFormat="1" ht="19.5" customHeight="1">
      <c r="M5" s="14"/>
    </row>
    <row r="6" spans="1:24" ht="19.5" customHeight="1">
      <c r="A6" s="22" t="s">
        <v>19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1"/>
      <c r="M6" s="30" t="s">
        <v>20</v>
      </c>
      <c r="N6" s="58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19.5" customHeight="1">
      <c r="A7" s="18"/>
      <c r="B7" s="18"/>
      <c r="C7" s="18"/>
      <c r="D7" s="18"/>
      <c r="E7" s="18"/>
      <c r="F7" s="18"/>
      <c r="G7" s="18"/>
      <c r="H7" s="18"/>
      <c r="I7" s="18"/>
      <c r="J7" s="13"/>
      <c r="K7" s="1"/>
      <c r="L7" s="1"/>
      <c r="M7" s="1"/>
      <c r="N7" s="1"/>
      <c r="O7" s="1"/>
      <c r="P7" s="18"/>
      <c r="Q7" s="18"/>
      <c r="R7" s="18"/>
      <c r="S7" s="18"/>
      <c r="T7" s="18"/>
      <c r="U7" s="18"/>
      <c r="V7" s="18"/>
      <c r="W7" s="18"/>
      <c r="X7" s="18"/>
    </row>
    <row r="8" spans="1:24" ht="19.5" customHeight="1">
      <c r="A8" s="9" t="s">
        <v>6</v>
      </c>
      <c r="B8" s="36" t="s">
        <v>0</v>
      </c>
      <c r="C8" s="36"/>
      <c r="D8" s="36" t="s">
        <v>1</v>
      </c>
      <c r="E8" s="36"/>
      <c r="F8" s="36" t="s">
        <v>2</v>
      </c>
      <c r="G8" s="36"/>
      <c r="H8" s="36" t="s">
        <v>3</v>
      </c>
      <c r="I8" s="36"/>
      <c r="J8" s="37" t="s">
        <v>17</v>
      </c>
      <c r="K8" s="37" t="s">
        <v>8</v>
      </c>
      <c r="L8" s="38" t="s">
        <v>9</v>
      </c>
      <c r="M8" s="23" t="s">
        <v>9</v>
      </c>
      <c r="N8" s="25" t="s">
        <v>8</v>
      </c>
      <c r="O8" s="25" t="s">
        <v>17</v>
      </c>
      <c r="P8" s="36" t="s">
        <v>0</v>
      </c>
      <c r="Q8" s="36"/>
      <c r="R8" s="36" t="s">
        <v>1</v>
      </c>
      <c r="S8" s="36"/>
      <c r="T8" s="36" t="s">
        <v>2</v>
      </c>
      <c r="U8" s="36"/>
      <c r="V8" s="36" t="s">
        <v>3</v>
      </c>
      <c r="W8" s="36"/>
      <c r="X8" s="9" t="s">
        <v>6</v>
      </c>
    </row>
    <row r="9" spans="1:24" ht="19.5" customHeight="1">
      <c r="A9" s="10" t="s">
        <v>7</v>
      </c>
      <c r="B9" s="11" t="s">
        <v>4</v>
      </c>
      <c r="C9" s="11" t="s">
        <v>5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37"/>
      <c r="K9" s="37"/>
      <c r="L9" s="38"/>
      <c r="M9" s="24"/>
      <c r="N9" s="25"/>
      <c r="O9" s="25"/>
      <c r="P9" s="11" t="s">
        <v>4</v>
      </c>
      <c r="Q9" s="11" t="s">
        <v>5</v>
      </c>
      <c r="R9" s="11" t="s">
        <v>4</v>
      </c>
      <c r="S9" s="11" t="s">
        <v>5</v>
      </c>
      <c r="T9" s="11" t="s">
        <v>4</v>
      </c>
      <c r="U9" s="11" t="s">
        <v>5</v>
      </c>
      <c r="V9" s="11" t="s">
        <v>4</v>
      </c>
      <c r="W9" s="11" t="s">
        <v>5</v>
      </c>
      <c r="X9" s="10" t="s">
        <v>7</v>
      </c>
    </row>
    <row r="10" spans="1:24" ht="19.5" customHeight="1">
      <c r="A10" s="16"/>
      <c r="B10" s="26"/>
      <c r="C10" s="28">
        <f>IF(B10="","",IF(P10="","",IF(B10&gt;P10,1,IF(B10=P10,0.5,0))))</f>
      </c>
      <c r="D10" s="26"/>
      <c r="E10" s="28">
        <f>IF(D10="","",IF(R10="","",IF(D10&gt;R10,1,IF(D10=R10,0.5,0))))</f>
      </c>
      <c r="F10" s="26"/>
      <c r="G10" s="28">
        <f>IF(F10="","",IF(T10="","",IF(F10&gt;T10,1,IF(F10=T10,0.5,0))))</f>
      </c>
      <c r="H10" s="26"/>
      <c r="I10" s="28">
        <f>IF(H10="","",IF(V10="","",IF(H10&gt;V10,1,IF(H10=V10,0.5,0))))</f>
      </c>
      <c r="J10" s="44">
        <f>IF(B10="","",SUM(C10,E10,G10,I10))</f>
      </c>
      <c r="K10" s="35">
        <f>IF(J10="","",IF(J10&gt;O10,1,IF(J10&lt;O10,0,IF(L10&gt;M10,1,IF(L10&lt;M10,0,0.5)))))</f>
      </c>
      <c r="L10" s="39">
        <f>SUM(B10,D10,F10,H10)</f>
        <v>0</v>
      </c>
      <c r="M10" s="34">
        <f>SUM(P10,R10,T10,V10)</f>
        <v>0</v>
      </c>
      <c r="N10" s="35">
        <f>IF(O10="","",IF(O10&gt;J10,1,IF(O10&lt;J10,0,IF(M10&gt;L10,1,IF(M10&lt;L10,0,0.5)))))</f>
      </c>
      <c r="O10" s="44">
        <f>IF(P10="","",SUM(Q10,S10,U10,W10))</f>
      </c>
      <c r="P10" s="26"/>
      <c r="Q10" s="28">
        <f>IF(P10="","",IF(B10="","",IF(P10&gt;B10,1,IF(P10=B10,0.5,0))))</f>
      </c>
      <c r="R10" s="26"/>
      <c r="S10" s="28">
        <f>IF(R10="","",IF(D10="","",IF(R10&gt;D10,1,IF(R10=D10,0.5,0))))</f>
      </c>
      <c r="T10" s="26"/>
      <c r="U10" s="28">
        <f>IF(T10="","",IF(F10="","",IF(T10&gt;F10,1,IF(T10=F10,0.5,0))))</f>
      </c>
      <c r="V10" s="26"/>
      <c r="W10" s="28">
        <f>IF(V10="","",IF(H10="","",IF(V10&gt;H10,1,IF(V10=H10,0.5,0))))</f>
      </c>
      <c r="X10" s="16"/>
    </row>
    <row r="11" spans="1:24" ht="19.5" customHeight="1">
      <c r="A11" s="17"/>
      <c r="B11" s="27"/>
      <c r="C11" s="29"/>
      <c r="D11" s="27"/>
      <c r="E11" s="29"/>
      <c r="F11" s="27"/>
      <c r="G11" s="29"/>
      <c r="H11" s="27"/>
      <c r="I11" s="29"/>
      <c r="J11" s="44"/>
      <c r="K11" s="35"/>
      <c r="L11" s="39"/>
      <c r="M11" s="34"/>
      <c r="N11" s="35"/>
      <c r="O11" s="44"/>
      <c r="P11" s="27"/>
      <c r="Q11" s="29"/>
      <c r="R11" s="27"/>
      <c r="S11" s="29"/>
      <c r="T11" s="27"/>
      <c r="U11" s="29"/>
      <c r="V11" s="27"/>
      <c r="W11" s="29"/>
      <c r="X11" s="17"/>
    </row>
    <row r="12" spans="1:24" ht="19.5" customHeight="1">
      <c r="A12" s="16"/>
      <c r="B12" s="26"/>
      <c r="C12" s="28">
        <f>IF(B12="","",IF(P12="","",IF(B12&gt;P12,1,IF(B12=P12,0.5,0))))</f>
      </c>
      <c r="D12" s="26"/>
      <c r="E12" s="28">
        <f>IF(D12="","",IF(R12="","",IF(D12&gt;R12,1,IF(D12=R12,0.5,0))))</f>
      </c>
      <c r="F12" s="26"/>
      <c r="G12" s="28">
        <f>IF(F12="","",IF(T12="","",IF(F12&gt;T12,1,IF(F12=T12,0.5,0))))</f>
      </c>
      <c r="H12" s="26"/>
      <c r="I12" s="28">
        <f>IF(H12="","",IF(V12="","",IF(H12&gt;V12,1,IF(H12=V12,0.5,0))))</f>
      </c>
      <c r="J12" s="44">
        <f>IF(B12="","",SUM(C12,E12,G12,I12))</f>
      </c>
      <c r="K12" s="35">
        <f>IF(J12="","",IF(J12&gt;O12,1,IF(J12&lt;O12,0,IF(L12&gt;M12,1,IF(L12&lt;M12,0,0.5)))))</f>
      </c>
      <c r="L12" s="39">
        <f>SUM(B12,D12,F12,H12)</f>
        <v>0</v>
      </c>
      <c r="M12" s="34">
        <f>SUM(P12,R12,T12,V12)</f>
        <v>0</v>
      </c>
      <c r="N12" s="35">
        <f>IF(O12="","",IF(O12&gt;J12,1,IF(O12&lt;J12,0,IF(M12&gt;L12,1,IF(M12&lt;L12,0,0.5)))))</f>
      </c>
      <c r="O12" s="44">
        <f>IF(P12="","",SUM(Q12,S12,U12,W12))</f>
      </c>
      <c r="P12" s="26"/>
      <c r="Q12" s="28">
        <f>IF(P12="","",IF(B12="","",IF(P12&gt;B12,1,IF(P12=B12,0.5,0))))</f>
      </c>
      <c r="R12" s="26"/>
      <c r="S12" s="28">
        <f>IF(R12="","",IF(D12="","",IF(R12&gt;D12,1,IF(R12=D12,0.5,0))))</f>
      </c>
      <c r="T12" s="26"/>
      <c r="U12" s="28">
        <f>IF(T12="","",IF(F12="","",IF(T12&gt;F12,1,IF(T12=F12,0.5,0))))</f>
      </c>
      <c r="V12" s="26"/>
      <c r="W12" s="28">
        <f>IF(V12="","",IF(H12="","",IF(V12&gt;H12,1,IF(V12=H12,0.5,0))))</f>
      </c>
      <c r="X12" s="16"/>
    </row>
    <row r="13" spans="1:24" ht="19.5" customHeight="1">
      <c r="A13" s="17"/>
      <c r="B13" s="27"/>
      <c r="C13" s="29"/>
      <c r="D13" s="27"/>
      <c r="E13" s="29"/>
      <c r="F13" s="27"/>
      <c r="G13" s="29"/>
      <c r="H13" s="27"/>
      <c r="I13" s="29"/>
      <c r="J13" s="44"/>
      <c r="K13" s="35"/>
      <c r="L13" s="39"/>
      <c r="M13" s="34"/>
      <c r="N13" s="35"/>
      <c r="O13" s="44"/>
      <c r="P13" s="27"/>
      <c r="Q13" s="29"/>
      <c r="R13" s="27"/>
      <c r="S13" s="29"/>
      <c r="T13" s="27"/>
      <c r="U13" s="29"/>
      <c r="V13" s="27"/>
      <c r="W13" s="29"/>
      <c r="X13" s="17"/>
    </row>
    <row r="14" spans="1:24" ht="19.5" customHeight="1">
      <c r="A14" s="16"/>
      <c r="B14" s="26"/>
      <c r="C14" s="28">
        <f>IF(B14="","",IF(P14="","",IF(B14&gt;P14,1,IF(B14=P14,0.5,0))))</f>
      </c>
      <c r="D14" s="26"/>
      <c r="E14" s="28">
        <f>IF(D14="","",IF(R14="","",IF(D14&gt;R14,1,IF(D14=R14,0.5,0))))</f>
      </c>
      <c r="F14" s="26"/>
      <c r="G14" s="28">
        <f>IF(F14="","",IF(T14="","",IF(F14&gt;T14,1,IF(F14=T14,0.5,0))))</f>
      </c>
      <c r="H14" s="26"/>
      <c r="I14" s="28">
        <f>IF(H14="","",IF(V14="","",IF(H14&gt;V14,1,IF(H14=V14,0.5,0))))</f>
      </c>
      <c r="J14" s="44">
        <f>IF(B14="","",SUM(C14,E14,G14,I14))</f>
      </c>
      <c r="K14" s="35">
        <f>IF(J14="","",IF(J14&gt;O14,1,IF(J14&lt;O14,0,IF(L14&gt;M14,1,IF(L14&lt;M14,0,0.5)))))</f>
      </c>
      <c r="L14" s="39">
        <f>SUM(B14,D14,F14,H14)</f>
        <v>0</v>
      </c>
      <c r="M14" s="34">
        <f>SUM(P14,R14,T14,V14)</f>
        <v>0</v>
      </c>
      <c r="N14" s="35">
        <f>IF(O14="","",IF(O14&gt;J14,1,IF(O14&lt;J14,0,IF(M14&gt;L14,1,IF(M14&lt;L14,0,0.5)))))</f>
      </c>
      <c r="O14" s="44">
        <f>IF(P14="","",SUM(Q14,S14,U14,W14))</f>
      </c>
      <c r="P14" s="26"/>
      <c r="Q14" s="28">
        <f>IF(P14="","",IF(B14="","",IF(P14&gt;B14,1,IF(P14=B14,0.5,0))))</f>
      </c>
      <c r="R14" s="26"/>
      <c r="S14" s="28">
        <f>IF(R14="","",IF(D14="","",IF(R14&gt;D14,1,IF(R14=D14,0.5,0))))</f>
      </c>
      <c r="T14" s="26"/>
      <c r="U14" s="28">
        <f>IF(T14="","",IF(F14="","",IF(T14&gt;F14,1,IF(T14=F14,0.5,0))))</f>
      </c>
      <c r="V14" s="26"/>
      <c r="W14" s="28">
        <f>IF(V14="","",IF(H14="","",IF(V14&gt;H14,1,IF(V14=H14,0.5,0))))</f>
      </c>
      <c r="X14" s="16"/>
    </row>
    <row r="15" spans="1:24" ht="19.5" customHeight="1">
      <c r="A15" s="17"/>
      <c r="B15" s="27"/>
      <c r="C15" s="29"/>
      <c r="D15" s="27"/>
      <c r="E15" s="29"/>
      <c r="F15" s="27"/>
      <c r="G15" s="29"/>
      <c r="H15" s="27"/>
      <c r="I15" s="29"/>
      <c r="J15" s="44"/>
      <c r="K15" s="35"/>
      <c r="L15" s="39"/>
      <c r="M15" s="34"/>
      <c r="N15" s="35"/>
      <c r="O15" s="44"/>
      <c r="P15" s="27"/>
      <c r="Q15" s="29"/>
      <c r="R15" s="27"/>
      <c r="S15" s="29"/>
      <c r="T15" s="27"/>
      <c r="U15" s="29"/>
      <c r="V15" s="27"/>
      <c r="W15" s="29"/>
      <c r="X15" s="17"/>
    </row>
    <row r="16" spans="1:24" ht="19.5" customHeight="1">
      <c r="A16" s="16"/>
      <c r="B16" s="26"/>
      <c r="C16" s="28">
        <f>IF(B16="","",IF(P16="","",IF(B16&gt;P16,1,IF(B16=P16,0.5,0))))</f>
      </c>
      <c r="D16" s="26"/>
      <c r="E16" s="28">
        <f>IF(D16="","",IF(R16="","",IF(D16&gt;R16,1,IF(D16=R16,0.5,0))))</f>
      </c>
      <c r="F16" s="26"/>
      <c r="G16" s="28">
        <f>IF(F16="","",IF(T16="","",IF(F16&gt;T16,1,IF(F16=T16,0.5,0))))</f>
      </c>
      <c r="H16" s="26"/>
      <c r="I16" s="28">
        <f>IF(H16="","",IF(V16="","",IF(H16&gt;V16,1,IF(H16=V16,0.5,0))))</f>
      </c>
      <c r="J16" s="44">
        <f>IF(B16="","",SUM(C16,E16,G16,I16))</f>
      </c>
      <c r="K16" s="35">
        <f>IF(J16="","",IF(J16&gt;O16,1,IF(J16&lt;O16,0,IF(L16&gt;M16,1,IF(L16&lt;M16,0,0.5)))))</f>
      </c>
      <c r="L16" s="39">
        <f>SUM(B16,D16,F16,H16)</f>
        <v>0</v>
      </c>
      <c r="M16" s="34">
        <f>SUM(P16,R16,T16,V16)</f>
        <v>0</v>
      </c>
      <c r="N16" s="35">
        <f>IF(O16="","",IF(O16&gt;J16,1,IF(O16&lt;J16,0,IF(M16&gt;L16,1,IF(M16&lt;L16,0,0.5)))))</f>
      </c>
      <c r="O16" s="44">
        <f>IF(P16="","",SUM(Q16,S16,U16,W16))</f>
      </c>
      <c r="P16" s="26"/>
      <c r="Q16" s="28">
        <f>IF(P16="","",IF(B16="","",IF(P16&gt;B16,1,IF(P16=B16,0.5,0))))</f>
      </c>
      <c r="R16" s="26"/>
      <c r="S16" s="28">
        <f>IF(R16="","",IF(D16="","",IF(R16&gt;D16,1,IF(R16=D16,0.5,0))))</f>
      </c>
      <c r="T16" s="26"/>
      <c r="U16" s="28">
        <f>IF(T16="","",IF(F16="","",IF(T16&gt;F16,1,IF(T16=F16,0.5,0))))</f>
      </c>
      <c r="V16" s="26"/>
      <c r="W16" s="28">
        <f>IF(V16="","",IF(H16="","",IF(V16&gt;H16,1,IF(V16=H16,0.5,0))))</f>
      </c>
      <c r="X16" s="16"/>
    </row>
    <row r="17" spans="1:24" ht="19.5" customHeight="1">
      <c r="A17" s="17"/>
      <c r="B17" s="27"/>
      <c r="C17" s="29"/>
      <c r="D17" s="27"/>
      <c r="E17" s="29"/>
      <c r="F17" s="27"/>
      <c r="G17" s="29"/>
      <c r="H17" s="27"/>
      <c r="I17" s="29"/>
      <c r="J17" s="44"/>
      <c r="K17" s="35"/>
      <c r="L17" s="39"/>
      <c r="M17" s="34"/>
      <c r="N17" s="35"/>
      <c r="O17" s="44"/>
      <c r="P17" s="27"/>
      <c r="Q17" s="29"/>
      <c r="R17" s="27"/>
      <c r="S17" s="29"/>
      <c r="T17" s="27"/>
      <c r="U17" s="29"/>
      <c r="V17" s="27"/>
      <c r="W17" s="29"/>
      <c r="X17" s="17"/>
    </row>
    <row r="18" spans="1:24" ht="19.5" customHeight="1">
      <c r="A18" s="16"/>
      <c r="B18" s="26"/>
      <c r="C18" s="28">
        <f>IF(B18="","",IF(P18="","",IF(B18&gt;P18,1,IF(B18=P18,0.5,0))))</f>
      </c>
      <c r="D18" s="26"/>
      <c r="E18" s="28">
        <f>IF(D18="","",IF(R18="","",IF(D18&gt;R18,1,IF(D18=R18,0.5,0))))</f>
      </c>
      <c r="F18" s="26"/>
      <c r="G18" s="28">
        <f>IF(F18="","",IF(T18="","",IF(F18&gt;T18,1,IF(F18=T18,0.5,0))))</f>
      </c>
      <c r="H18" s="26"/>
      <c r="I18" s="28">
        <f>IF(H18="","",IF(V18="","",IF(H18&gt;V18,1,IF(H18=V18,0.5,0))))</f>
      </c>
      <c r="J18" s="44">
        <f>IF(B18="","",SUM(C18,E18,G18,I18))</f>
      </c>
      <c r="K18" s="35">
        <f>IF(J18="","",IF(J18&gt;O18,1,IF(J18&lt;O18,0,IF(L18&gt;M18,1,IF(L18&lt;M18,0,0.5)))))</f>
      </c>
      <c r="L18" s="39">
        <f>SUM(B18,D18,F18,H18)</f>
        <v>0</v>
      </c>
      <c r="M18" s="34">
        <f>SUM(P18,R18,T18,V18)</f>
        <v>0</v>
      </c>
      <c r="N18" s="35">
        <f>IF(O18="","",IF(O18&gt;J18,1,IF(O18&lt;J18,0,IF(M18&gt;L18,1,IF(M18&lt;L18,0,0.5)))))</f>
      </c>
      <c r="O18" s="44">
        <f>IF(P18="","",SUM(Q18,S18,U18,W18))</f>
      </c>
      <c r="P18" s="26"/>
      <c r="Q18" s="28">
        <f>IF(P18="","",IF(B18="","",IF(P18&gt;B18,1,IF(P18=B18,0.5,0))))</f>
      </c>
      <c r="R18" s="26"/>
      <c r="S18" s="28">
        <f>IF(R18="","",IF(D18="","",IF(R18&gt;D18,1,IF(R18=D18,0.5,0))))</f>
      </c>
      <c r="T18" s="26"/>
      <c r="U18" s="28">
        <f>IF(T18="","",IF(F18="","",IF(T18&gt;F18,1,IF(T18=F18,0.5,0))))</f>
      </c>
      <c r="V18" s="26"/>
      <c r="W18" s="28">
        <f>IF(V18="","",IF(H18="","",IF(V18&gt;H18,1,IF(V18=H18,0.5,0))))</f>
      </c>
      <c r="X18" s="16"/>
    </row>
    <row r="19" spans="1:24" ht="19.5" customHeight="1">
      <c r="A19" s="17"/>
      <c r="B19" s="27"/>
      <c r="C19" s="29"/>
      <c r="D19" s="27"/>
      <c r="E19" s="29"/>
      <c r="F19" s="27"/>
      <c r="G19" s="29"/>
      <c r="H19" s="27"/>
      <c r="I19" s="29"/>
      <c r="J19" s="44"/>
      <c r="K19" s="35"/>
      <c r="L19" s="39"/>
      <c r="M19" s="34"/>
      <c r="N19" s="35"/>
      <c r="O19" s="44"/>
      <c r="P19" s="27"/>
      <c r="Q19" s="29"/>
      <c r="R19" s="27"/>
      <c r="S19" s="29"/>
      <c r="T19" s="27"/>
      <c r="U19" s="29"/>
      <c r="V19" s="27"/>
      <c r="W19" s="29"/>
      <c r="X19" s="17"/>
    </row>
    <row r="20" spans="1:24" ht="19.5" customHeight="1">
      <c r="A20" s="16"/>
      <c r="B20" s="26"/>
      <c r="C20" s="28">
        <f>IF(B20="","",IF(P20="","",IF(B20&gt;P20,1,IF(B20=P20,0.5,0))))</f>
      </c>
      <c r="D20" s="26"/>
      <c r="E20" s="28">
        <f>IF(D20="","",IF(R20="","",IF(D20&gt;R20,1,IF(D20=R20,0.5,0))))</f>
      </c>
      <c r="F20" s="26"/>
      <c r="G20" s="28">
        <f>IF(F20="","",IF(T20="","",IF(F20&gt;T20,1,IF(F20=T20,0.5,0))))</f>
      </c>
      <c r="H20" s="26"/>
      <c r="I20" s="28">
        <f>IF(H20="","",IF(V20="","",IF(H20&gt;V20,1,IF(H20=V20,0.5,0))))</f>
      </c>
      <c r="J20" s="44">
        <f>IF(B20="","",SUM(C20,E20,G20,I20))</f>
      </c>
      <c r="K20" s="35">
        <f>IF(J20="","",IF(J20&gt;O20,1,IF(J20&lt;O20,0,IF(L20&gt;M20,1,IF(L20&lt;M20,0,0.5)))))</f>
      </c>
      <c r="L20" s="39">
        <f>SUM(B20,D20,F20,H20)</f>
        <v>0</v>
      </c>
      <c r="M20" s="34">
        <f>SUM(P20,R20,T20,V20)</f>
        <v>0</v>
      </c>
      <c r="N20" s="35">
        <f>IF(O20="","",IF(O20&gt;J20,1,IF(O20&lt;J20,0,IF(M20&gt;L20,1,IF(M20&lt;L20,0,0.5)))))</f>
      </c>
      <c r="O20" s="44">
        <f>IF(P20="","",SUM(Q20,S20,U20,W20))</f>
      </c>
      <c r="P20" s="26"/>
      <c r="Q20" s="28">
        <f>IF(P20="","",IF(B20="","",IF(P20&gt;B20,1,IF(P20=B20,0.5,0))))</f>
      </c>
      <c r="R20" s="26"/>
      <c r="S20" s="28">
        <f>IF(R20="","",IF(D20="","",IF(R20&gt;D20,1,IF(R20=D20,0.5,0))))</f>
      </c>
      <c r="T20" s="26"/>
      <c r="U20" s="28">
        <f>IF(T20="","",IF(F20="","",IF(T20&gt;F20,1,IF(T20=F20,0.5,0))))</f>
      </c>
      <c r="V20" s="26"/>
      <c r="W20" s="28">
        <f>IF(V20="","",IF(H20="","",IF(V20&gt;H20,1,IF(V20=H20,0.5,0))))</f>
      </c>
      <c r="X20" s="16"/>
    </row>
    <row r="21" spans="1:24" ht="19.5" customHeight="1">
      <c r="A21" s="17"/>
      <c r="B21" s="27"/>
      <c r="C21" s="29"/>
      <c r="D21" s="27"/>
      <c r="E21" s="29"/>
      <c r="F21" s="27"/>
      <c r="G21" s="29"/>
      <c r="H21" s="27"/>
      <c r="I21" s="29"/>
      <c r="J21" s="44"/>
      <c r="K21" s="35"/>
      <c r="L21" s="39"/>
      <c r="M21" s="34"/>
      <c r="N21" s="35"/>
      <c r="O21" s="44"/>
      <c r="P21" s="27"/>
      <c r="Q21" s="29"/>
      <c r="R21" s="27"/>
      <c r="S21" s="29"/>
      <c r="T21" s="27"/>
      <c r="U21" s="29"/>
      <c r="V21" s="27"/>
      <c r="W21" s="29"/>
      <c r="X21" s="17"/>
    </row>
    <row r="22" spans="1:24" ht="19.5" customHeigh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9.5" customHeight="1">
      <c r="A23" s="3" t="s">
        <v>10</v>
      </c>
      <c r="B23" s="1"/>
      <c r="C23" s="2"/>
      <c r="D23" s="1"/>
      <c r="E23" s="40"/>
      <c r="F23" s="40"/>
      <c r="G23" s="40"/>
      <c r="H23" s="4"/>
      <c r="I23" s="41">
        <f>SUM(J10:J21)</f>
        <v>0</v>
      </c>
      <c r="J23" s="42"/>
      <c r="K23" s="43"/>
      <c r="L23" s="5"/>
      <c r="M23" s="5"/>
      <c r="N23" s="41">
        <f>SUM(O10:O21)</f>
        <v>0</v>
      </c>
      <c r="O23" s="42"/>
      <c r="P23" s="43"/>
      <c r="Q23" s="1"/>
      <c r="R23" s="1"/>
      <c r="S23" s="19"/>
      <c r="T23" s="19"/>
      <c r="U23" s="19"/>
      <c r="V23" s="1"/>
      <c r="W23" s="1"/>
      <c r="X23" s="1"/>
    </row>
    <row r="24" spans="1:24" ht="19.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5" customHeight="1">
      <c r="A25" s="3" t="s">
        <v>11</v>
      </c>
      <c r="B25" s="1"/>
      <c r="C25" s="2"/>
      <c r="D25" s="1"/>
      <c r="E25" s="40"/>
      <c r="F25" s="40"/>
      <c r="G25" s="40"/>
      <c r="H25" s="4"/>
      <c r="I25" s="41">
        <f>SUM(K10:K21)</f>
        <v>0</v>
      </c>
      <c r="J25" s="42"/>
      <c r="K25" s="43"/>
      <c r="L25" s="5"/>
      <c r="M25" s="5"/>
      <c r="N25" s="41">
        <f>SUM(N10:N21)</f>
        <v>0</v>
      </c>
      <c r="O25" s="42"/>
      <c r="P25" s="43"/>
      <c r="Q25" s="1"/>
      <c r="R25" s="1"/>
      <c r="S25" s="19"/>
      <c r="T25" s="19"/>
      <c r="U25" s="19"/>
      <c r="V25" s="1"/>
      <c r="W25" s="1"/>
      <c r="X25" s="1"/>
    </row>
    <row r="26" spans="1:24" ht="19.5" customHeight="1">
      <c r="A26" s="1"/>
      <c r="B26" s="1"/>
      <c r="C26" s="2"/>
      <c r="D26" s="1"/>
      <c r="E26" s="6"/>
      <c r="F26" s="1"/>
      <c r="G26" s="1"/>
      <c r="H26" s="1"/>
      <c r="I26" s="1"/>
      <c r="J26" s="1"/>
      <c r="K26" s="7"/>
      <c r="L26" s="7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</row>
    <row r="27" spans="1:24" ht="19.5" customHeight="1">
      <c r="A27" s="3" t="s">
        <v>13</v>
      </c>
      <c r="B27" s="20"/>
      <c r="C27" s="20"/>
      <c r="D27" s="20"/>
      <c r="E27" s="20"/>
      <c r="F27" s="20"/>
      <c r="G27" s="20"/>
      <c r="H27" s="3"/>
      <c r="I27" s="41">
        <f>IF($S27=0,0,IF($S27&gt;$V27,2,IF($S27&lt;$V27,0,1)))</f>
        <v>0</v>
      </c>
      <c r="J27" s="42"/>
      <c r="K27" s="43"/>
      <c r="L27" s="5"/>
      <c r="M27" s="5"/>
      <c r="N27" s="41">
        <f>IF($S27=0,0,IF($S27&lt;$V27,2,IF($S27&gt;$V27,0,1)))</f>
        <v>0</v>
      </c>
      <c r="O27" s="42"/>
      <c r="P27" s="43"/>
      <c r="Q27" s="1"/>
      <c r="R27" s="3"/>
      <c r="S27" s="45">
        <f>SUM(L10:L21)</f>
        <v>0</v>
      </c>
      <c r="T27" s="47"/>
      <c r="U27" s="8"/>
      <c r="V27" s="45">
        <f>SUM(M10:M21)</f>
        <v>0</v>
      </c>
      <c r="W27" s="46"/>
      <c r="X27" s="1"/>
    </row>
    <row r="28" spans="1:24" ht="19.5" customHeigh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9.5" customHeight="1">
      <c r="A29" s="3" t="s">
        <v>12</v>
      </c>
      <c r="B29" s="20"/>
      <c r="C29" s="20"/>
      <c r="D29" s="20"/>
      <c r="E29" s="20"/>
      <c r="F29" s="20"/>
      <c r="G29" s="20"/>
      <c r="H29" s="3"/>
      <c r="I29" s="41">
        <f>SUM(I25,I27)</f>
        <v>0</v>
      </c>
      <c r="J29" s="42"/>
      <c r="K29" s="43"/>
      <c r="L29" s="5"/>
      <c r="M29" s="5"/>
      <c r="N29" s="41">
        <f>SUM(N25,N27)</f>
        <v>0</v>
      </c>
      <c r="O29" s="42"/>
      <c r="P29" s="43"/>
      <c r="Q29" s="1"/>
      <c r="R29" s="1"/>
      <c r="S29" s="19"/>
      <c r="T29" s="19"/>
      <c r="U29" s="19"/>
      <c r="V29" s="1"/>
      <c r="W29" s="1"/>
      <c r="X29" s="1"/>
    </row>
    <row r="30" spans="1:24" ht="14.2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sheetProtection sheet="1" selectLockedCells="1"/>
  <protectedRanges>
    <protectedRange sqref="A6:J7" name="Heimma"/>
  </protectedRanges>
  <mergeCells count="170">
    <mergeCell ref="B6:K6"/>
    <mergeCell ref="O6:X6"/>
    <mergeCell ref="M6:N6"/>
    <mergeCell ref="T3:U4"/>
    <mergeCell ref="J8:J9"/>
    <mergeCell ref="O8:O9"/>
    <mergeCell ref="B8:C8"/>
    <mergeCell ref="D8:E8"/>
    <mergeCell ref="F8:G8"/>
    <mergeCell ref="H8:I8"/>
    <mergeCell ref="J10:J11"/>
    <mergeCell ref="O10:O11"/>
    <mergeCell ref="J12:J13"/>
    <mergeCell ref="O12:O13"/>
    <mergeCell ref="M12:M13"/>
    <mergeCell ref="N12:N13"/>
    <mergeCell ref="L12:L13"/>
    <mergeCell ref="K10:K11"/>
    <mergeCell ref="L10:L11"/>
    <mergeCell ref="A1:A2"/>
    <mergeCell ref="B1:R2"/>
    <mergeCell ref="B3:B4"/>
    <mergeCell ref="C3:C4"/>
    <mergeCell ref="M3:S4"/>
    <mergeCell ref="J14:J15"/>
    <mergeCell ref="A3:A4"/>
    <mergeCell ref="H14:H15"/>
    <mergeCell ref="I14:I15"/>
    <mergeCell ref="K14:K15"/>
    <mergeCell ref="J16:J17"/>
    <mergeCell ref="O14:O15"/>
    <mergeCell ref="V27:W27"/>
    <mergeCell ref="N27:P27"/>
    <mergeCell ref="N25:P25"/>
    <mergeCell ref="J18:J19"/>
    <mergeCell ref="J20:J21"/>
    <mergeCell ref="O16:O17"/>
    <mergeCell ref="O18:O19"/>
    <mergeCell ref="S27:T27"/>
    <mergeCell ref="I29:K29"/>
    <mergeCell ref="H20:H21"/>
    <mergeCell ref="N23:P23"/>
    <mergeCell ref="I27:K27"/>
    <mergeCell ref="E25:G25"/>
    <mergeCell ref="I25:K25"/>
    <mergeCell ref="M20:M21"/>
    <mergeCell ref="N20:N21"/>
    <mergeCell ref="N29:P29"/>
    <mergeCell ref="R20:R21"/>
    <mergeCell ref="O20:O21"/>
    <mergeCell ref="B20:B21"/>
    <mergeCell ref="C20:C21"/>
    <mergeCell ref="D20:D21"/>
    <mergeCell ref="F20:F21"/>
    <mergeCell ref="K20:K21"/>
    <mergeCell ref="L20:L21"/>
    <mergeCell ref="P18:P19"/>
    <mergeCell ref="Q18:Q19"/>
    <mergeCell ref="P20:P21"/>
    <mergeCell ref="Q20:Q21"/>
    <mergeCell ref="E23:G23"/>
    <mergeCell ref="I23:K23"/>
    <mergeCell ref="E20:E21"/>
    <mergeCell ref="I20:I21"/>
    <mergeCell ref="G20:G21"/>
    <mergeCell ref="I18:I19"/>
    <mergeCell ref="V20:V21"/>
    <mergeCell ref="W20:W21"/>
    <mergeCell ref="S20:S21"/>
    <mergeCell ref="T20:T21"/>
    <mergeCell ref="U20:U21"/>
    <mergeCell ref="K18:K19"/>
    <mergeCell ref="L18:L19"/>
    <mergeCell ref="M18:M19"/>
    <mergeCell ref="N18:N19"/>
    <mergeCell ref="V18:V19"/>
    <mergeCell ref="W18:W19"/>
    <mergeCell ref="T18:T19"/>
    <mergeCell ref="U18:U19"/>
    <mergeCell ref="B18:B19"/>
    <mergeCell ref="C18:C19"/>
    <mergeCell ref="D18:D19"/>
    <mergeCell ref="E18:E19"/>
    <mergeCell ref="F18:F19"/>
    <mergeCell ref="G18:G19"/>
    <mergeCell ref="H18:H19"/>
    <mergeCell ref="T16:T17"/>
    <mergeCell ref="U16:U17"/>
    <mergeCell ref="K16:K17"/>
    <mergeCell ref="L16:L17"/>
    <mergeCell ref="M16:M17"/>
    <mergeCell ref="N16:N17"/>
    <mergeCell ref="R18:R19"/>
    <mergeCell ref="S18:S19"/>
    <mergeCell ref="F16:F17"/>
    <mergeCell ref="G16:G17"/>
    <mergeCell ref="H16:H17"/>
    <mergeCell ref="I16:I17"/>
    <mergeCell ref="R16:R17"/>
    <mergeCell ref="S16:S17"/>
    <mergeCell ref="P16:P17"/>
    <mergeCell ref="Q16:Q17"/>
    <mergeCell ref="L14:L15"/>
    <mergeCell ref="V16:V17"/>
    <mergeCell ref="W16:W17"/>
    <mergeCell ref="B16:B17"/>
    <mergeCell ref="C16:C17"/>
    <mergeCell ref="D16:D17"/>
    <mergeCell ref="E16:E17"/>
    <mergeCell ref="R14:R15"/>
    <mergeCell ref="S14:S15"/>
    <mergeCell ref="P14:P15"/>
    <mergeCell ref="H12:H13"/>
    <mergeCell ref="I12:I13"/>
    <mergeCell ref="B14:B15"/>
    <mergeCell ref="C14:C15"/>
    <mergeCell ref="V14:V15"/>
    <mergeCell ref="W14:W15"/>
    <mergeCell ref="T14:T15"/>
    <mergeCell ref="U14:U15"/>
    <mergeCell ref="M14:M15"/>
    <mergeCell ref="N14:N15"/>
    <mergeCell ref="Q14:Q15"/>
    <mergeCell ref="V12:V13"/>
    <mergeCell ref="W12:W13"/>
    <mergeCell ref="D14:D15"/>
    <mergeCell ref="E14:E15"/>
    <mergeCell ref="F14:F15"/>
    <mergeCell ref="G14:G15"/>
    <mergeCell ref="R12:R13"/>
    <mergeCell ref="S12:S13"/>
    <mergeCell ref="K12:K13"/>
    <mergeCell ref="P12:P13"/>
    <mergeCell ref="Q12:Q13"/>
    <mergeCell ref="T12:T13"/>
    <mergeCell ref="U12:U13"/>
    <mergeCell ref="B12:B13"/>
    <mergeCell ref="C12:C13"/>
    <mergeCell ref="D12:D13"/>
    <mergeCell ref="E12:E13"/>
    <mergeCell ref="F12:F13"/>
    <mergeCell ref="G12:G13"/>
    <mergeCell ref="T10:T11"/>
    <mergeCell ref="U10:U11"/>
    <mergeCell ref="V10:V11"/>
    <mergeCell ref="W10:W11"/>
    <mergeCell ref="P10:P11"/>
    <mergeCell ref="Q10:Q11"/>
    <mergeCell ref="R10:R11"/>
    <mergeCell ref="S10:S11"/>
    <mergeCell ref="T8:U8"/>
    <mergeCell ref="V8:W8"/>
    <mergeCell ref="K8:K9"/>
    <mergeCell ref="L8:L9"/>
    <mergeCell ref="B10:B11"/>
    <mergeCell ref="C10:C11"/>
    <mergeCell ref="D10:D11"/>
    <mergeCell ref="E10:E11"/>
    <mergeCell ref="P8:Q8"/>
    <mergeCell ref="R8:S8"/>
    <mergeCell ref="M8:M9"/>
    <mergeCell ref="N8:N9"/>
    <mergeCell ref="F10:F11"/>
    <mergeCell ref="G10:G11"/>
    <mergeCell ref="D3:G4"/>
    <mergeCell ref="H3:K4"/>
    <mergeCell ref="H10:H11"/>
    <mergeCell ref="I10:I11"/>
    <mergeCell ref="M10:M11"/>
    <mergeCell ref="N10:N11"/>
  </mergeCells>
  <conditionalFormatting sqref="L27:M27 L29:M29">
    <cfRule type="cellIs" priority="32" dxfId="11" operator="greaterThan" stopIfTrue="1">
      <formula>0</formula>
    </cfRule>
  </conditionalFormatting>
  <conditionalFormatting sqref="S29:U29">
    <cfRule type="cellIs" priority="33" dxfId="12" operator="lessThan" stopIfTrue="1">
      <formula>0</formula>
    </cfRule>
    <cfRule type="cellIs" priority="34" dxfId="13" operator="greaterThan" stopIfTrue="1">
      <formula>0</formula>
    </cfRule>
  </conditionalFormatting>
  <conditionalFormatting sqref="K10:K21 N10:N21">
    <cfRule type="cellIs" priority="35" dxfId="14" operator="equal" stopIfTrue="1">
      <formula>1</formula>
    </cfRule>
    <cfRule type="cellIs" priority="36" dxfId="12" operator="equal" stopIfTrue="1">
      <formula>0</formula>
    </cfRule>
  </conditionalFormatting>
  <conditionalFormatting sqref="L10:M11 L12:L21">
    <cfRule type="cellIs" priority="37" dxfId="15" operator="lessThanOrEqual" stopIfTrue="1">
      <formula>569</formula>
    </cfRule>
    <cfRule type="cellIs" priority="38" dxfId="16" operator="between" stopIfTrue="1">
      <formula>570</formula>
      <formula>599</formula>
    </cfRule>
    <cfRule type="cellIs" priority="39" dxfId="17" operator="greaterThanOrEqual" stopIfTrue="1">
      <formula>600</formula>
    </cfRule>
  </conditionalFormatting>
  <conditionalFormatting sqref="M12:M21">
    <cfRule type="cellIs" priority="16" dxfId="15" operator="lessThanOrEqual" stopIfTrue="1">
      <formula>569</formula>
    </cfRule>
    <cfRule type="cellIs" priority="17" dxfId="16" operator="between" stopIfTrue="1">
      <formula>570</formula>
      <formula>599</formula>
    </cfRule>
    <cfRule type="cellIs" priority="18" dxfId="17" operator="greaterThanOrEqual" stopIfTrue="1">
      <formula>600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Eingabe für Liveticker</dc:title>
  <dc:subject/>
  <dc:creator>Wolfgang Heß</dc:creator>
  <cp:keywords/>
  <dc:description>Version 2.4
Stand: 09.09.2021</dc:description>
  <cp:lastModifiedBy>Wolfgang Heß</cp:lastModifiedBy>
  <cp:lastPrinted>2020-02-01T16:36:37Z</cp:lastPrinted>
  <dcterms:created xsi:type="dcterms:W3CDTF">2019-07-29T19:48:48Z</dcterms:created>
  <dcterms:modified xsi:type="dcterms:W3CDTF">2021-09-09T05:36:07Z</dcterms:modified>
  <cp:category/>
  <cp:version/>
  <cp:contentType/>
  <cp:contentStatus/>
</cp:coreProperties>
</file>